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raia Convênios\Documents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28800" windowHeight="12330" activeTab="2"/>
  </bookViews>
  <sheets>
    <sheet name="FEVEREIRO 2025" sheetId="1" r:id="rId1"/>
    <sheet name="MARÇO 2025" sheetId="2" r:id="rId2"/>
    <sheet name="ABRIL 2025" sheetId="3" r:id="rId3"/>
  </sheets>
  <definedNames>
    <definedName name="_xlnm._FilterDatabase" localSheetId="2" hidden="1">'ABRIL 2025'!$A$12:$H$23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3" l="1"/>
  <c r="G23" i="2" l="1"/>
  <c r="G26" i="2" s="1"/>
  <c r="F22" i="1" l="1"/>
</calcChain>
</file>

<file path=xl/sharedStrings.xml><?xml version="1.0" encoding="utf-8"?>
<sst xmlns="http://schemas.openxmlformats.org/spreadsheetml/2006/main" count="140" uniqueCount="52">
  <si>
    <t>acompanhando pagamento dentro do prazo de matrícula.</t>
  </si>
  <si>
    <t>*</t>
  </si>
  <si>
    <t xml:space="preserve">TOTAL  </t>
  </si>
  <si>
    <t>Agronomia</t>
  </si>
  <si>
    <t>Ronaldo Antonio Martori Junior</t>
  </si>
  <si>
    <t>Engenharia Civil</t>
  </si>
  <si>
    <t>Leandro José Cruvinel</t>
  </si>
  <si>
    <t>Administração</t>
  </si>
  <si>
    <t>Lucas Eduardo da Silva</t>
  </si>
  <si>
    <t>Biomedicina</t>
  </si>
  <si>
    <t>Layla Geovana Borges Silva</t>
  </si>
  <si>
    <t>-</t>
  </si>
  <si>
    <t>Ciências Contábeis</t>
  </si>
  <si>
    <t>1156233/2</t>
  </si>
  <si>
    <t>Joelane Novais Santos</t>
  </si>
  <si>
    <t>Graciele Fernanda Reis</t>
  </si>
  <si>
    <t>Odontologia</t>
  </si>
  <si>
    <t>Geovana Rayana Fernandes</t>
  </si>
  <si>
    <t>Debora Cristina Simões</t>
  </si>
  <si>
    <t>Pedagogia</t>
  </si>
  <si>
    <t>1135827/2</t>
  </si>
  <si>
    <t>Bruna Maria Borges</t>
  </si>
  <si>
    <t>BOLSA DE ESTUDO</t>
  </si>
  <si>
    <t>CURSO</t>
  </si>
  <si>
    <t>CÓD</t>
  </si>
  <si>
    <t>RA</t>
  </si>
  <si>
    <t>NOME</t>
  </si>
  <si>
    <t>Nº</t>
  </si>
  <si>
    <t>Competência:</t>
  </si>
  <si>
    <t>gabinete@pratinha.mg.gov.br</t>
  </si>
  <si>
    <t>(34) 3637-1220/1210</t>
  </si>
  <si>
    <t>Contato:</t>
  </si>
  <si>
    <t>CNPJ: 18.585.570/0001-56</t>
  </si>
  <si>
    <t>PREFEITURA MUNICIPAL DE PRATINHA / MG (Código: 33)</t>
  </si>
  <si>
    <t>Convenente:</t>
  </si>
  <si>
    <t>SOCIEDADE EDUCACIONAL UBERABENSE</t>
  </si>
  <si>
    <t>Conveniada:</t>
  </si>
  <si>
    <t>TOTAL DE 454,50 DIVIDIDO ENTRE OS ALUNOS - NÃO PAGA MATRÍCULA</t>
  </si>
  <si>
    <t>FORMADO</t>
  </si>
  <si>
    <t>SUB TOTAL</t>
  </si>
  <si>
    <t>DIFERENÇA LUCAS EDUARDO QUE FORMOU EM 02/2025</t>
  </si>
  <si>
    <t xml:space="preserve">Cobrou da prefeitura, só que o aluno já estava formado </t>
  </si>
  <si>
    <t>Leticia de Fátima Prado</t>
  </si>
  <si>
    <t>Nutrição</t>
  </si>
  <si>
    <t>Cobrou mês 07/2024 e a aluna pediu desistência</t>
  </si>
  <si>
    <t>DIFERENÇA JOELANE QUE DESISTIU E NÃO UTILIZOU CRÉDITO 07/2024</t>
  </si>
  <si>
    <r>
      <t>TOTAL DE</t>
    </r>
    <r>
      <rPr>
        <sz val="11"/>
        <color rgb="FFFF0000"/>
        <rFont val="Arial"/>
        <family val="2"/>
      </rPr>
      <t xml:space="preserve"> R$454,50</t>
    </r>
    <r>
      <rPr>
        <sz val="11"/>
        <color theme="1"/>
        <rFont val="Arial"/>
        <family val="2"/>
      </rPr>
      <t xml:space="preserve"> DIVIDIDO ENTRE OS ALUNOS - NÃO PAGA MATRÍCULA</t>
    </r>
  </si>
  <si>
    <t>ING</t>
  </si>
  <si>
    <t>MODALIDADE</t>
  </si>
  <si>
    <t>EAD</t>
  </si>
  <si>
    <t>SEMI</t>
  </si>
  <si>
    <t>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</si>
</sst>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* #,##0.00_);_(* \(#,##0.00\);_(* &quot;-&quot;??_);_(@_)"/>
    <numFmt numFmtId="166" formatCode="&quot;R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color rgb="FF222222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2" fontId="2" fillId="0" borderId="0" xfId="0" applyNumberFormat="1" applyFont="1"/>
    <xf numFmtId="164" fontId="3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4" fillId="4" borderId="2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5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9" fillId="0" borderId="9" xfId="0" applyFont="1" applyBorder="1" applyAlignment="1">
      <alignment vertical="center"/>
    </xf>
    <xf numFmtId="0" fontId="2" fillId="0" borderId="10" xfId="0" applyFont="1" applyBorder="1"/>
    <xf numFmtId="0" fontId="11" fillId="0" borderId="11" xfId="2" applyFont="1" applyBorder="1"/>
    <xf numFmtId="17" fontId="3" fillId="0" borderId="0" xfId="0" applyNumberFormat="1" applyFont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2" fillId="0" borderId="11" xfId="0" applyFont="1" applyBorder="1"/>
    <xf numFmtId="0" fontId="10" fillId="0" borderId="0" xfId="2"/>
    <xf numFmtId="0" fontId="12" fillId="0" borderId="6" xfId="0" applyFont="1" applyBorder="1" applyAlignment="1">
      <alignment horizontal="right"/>
    </xf>
    <xf numFmtId="0" fontId="13" fillId="0" borderId="11" xfId="0" applyFont="1" applyBorder="1"/>
    <xf numFmtId="0" fontId="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6" xfId="0" applyFont="1" applyBorder="1"/>
    <xf numFmtId="0" fontId="2" fillId="0" borderId="12" xfId="0" applyFont="1" applyBorder="1"/>
    <xf numFmtId="0" fontId="2" fillId="0" borderId="13" xfId="0" applyFont="1" applyBorder="1"/>
    <xf numFmtId="0" fontId="15" fillId="0" borderId="13" xfId="0" applyFont="1" applyBorder="1" applyAlignment="1">
      <alignment vertical="center"/>
    </xf>
    <xf numFmtId="0" fontId="2" fillId="0" borderId="14" xfId="0" applyFont="1" applyBorder="1"/>
    <xf numFmtId="0" fontId="2" fillId="0" borderId="0" xfId="0" applyFont="1"/>
    <xf numFmtId="0" fontId="17" fillId="0" borderId="6" xfId="0" applyFont="1" applyBorder="1" applyAlignment="1">
      <alignment vertical="center" wrapText="1"/>
    </xf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7" fillId="0" borderId="0" xfId="0" applyFont="1" applyAlignment="1">
      <alignment vertical="center" wrapText="1"/>
    </xf>
    <xf numFmtId="0" fontId="2" fillId="0" borderId="0" xfId="0" applyFont="1"/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1" fillId="0" borderId="11" xfId="2" applyFont="1" applyBorder="1" applyAlignment="1">
      <alignment horizontal="right"/>
    </xf>
    <xf numFmtId="165" fontId="4" fillId="4" borderId="16" xfId="1" applyFont="1" applyFill="1" applyBorder="1" applyAlignment="1">
      <alignment horizontal="right" vertical="center" wrapText="1"/>
    </xf>
    <xf numFmtId="166" fontId="16" fillId="4" borderId="16" xfId="3" applyNumberFormat="1" applyFont="1" applyFill="1" applyBorder="1" applyAlignment="1">
      <alignment horizontal="right" vertical="center" wrapText="1"/>
    </xf>
    <xf numFmtId="166" fontId="7" fillId="4" borderId="16" xfId="3" applyNumberFormat="1" applyFont="1" applyFill="1" applyBorder="1" applyAlignment="1">
      <alignment horizontal="right" vertical="center" wrapText="1"/>
    </xf>
    <xf numFmtId="164" fontId="3" fillId="3" borderId="22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8" fillId="3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/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/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2" fillId="5" borderId="0" xfId="0" applyFont="1" applyFill="1" applyAlignment="1">
      <alignment horizontal="left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</cellXfs>
  <cellStyles count="4">
    <cellStyle name="Hiperlink" xfId="2" builtinId="8"/>
    <cellStyle name="Moeda" xfId="3" builtinId="4"/>
    <cellStyle name="Normal" xfId="0" builtinId="0"/>
    <cellStyle name="Separador de milhare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809750" cy="647700"/>
    <xdr:pic>
      <xdr:nvPicPr>
        <xdr:cNvPr id="2" name="Imagem 1">
          <a:extLst>
            <a:ext uri="{FF2B5EF4-FFF2-40B4-BE49-F238E27FC236}">
              <a16:creationId xmlns:a16="http://schemas.microsoft.com/office/drawing/2014/main" id="{9C14F359-DA4D-4532-AE52-5E7524A2F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809750" cy="647700"/>
    <xdr:pic>
      <xdr:nvPicPr>
        <xdr:cNvPr id="2" name="Imagem 1">
          <a:extLst>
            <a:ext uri="{FF2B5EF4-FFF2-40B4-BE49-F238E27FC236}">
              <a16:creationId xmlns:a16="http://schemas.microsoft.com/office/drawing/2014/main" id="{614DF1FE-ED5B-44DA-8209-4E1B21052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1809750" cy="647700"/>
    <xdr:pic>
      <xdr:nvPicPr>
        <xdr:cNvPr id="2" name="Imagem 1">
          <a:extLst>
            <a:ext uri="{FF2B5EF4-FFF2-40B4-BE49-F238E27FC236}">
              <a16:creationId xmlns:a16="http://schemas.microsoft.com/office/drawing/2014/main" id="{1CC0E104-3F96-45C5-A88C-FC29FAC12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binete@pratinha.mg.gov.b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17" sqref="G17"/>
    </sheetView>
  </sheetViews>
  <sheetFormatPr defaultRowHeight="15" x14ac:dyDescent="0.25"/>
  <cols>
    <col min="2" max="2" width="61.42578125" bestFit="1" customWidth="1"/>
    <col min="3" max="3" width="15.7109375" customWidth="1"/>
    <col min="4" max="4" width="5.85546875" bestFit="1" customWidth="1"/>
    <col min="5" max="5" width="19.85546875" customWidth="1"/>
    <col min="6" max="6" width="19.42578125" customWidth="1"/>
    <col min="7" max="7" width="46.140625" customWidth="1"/>
  </cols>
  <sheetData>
    <row r="1" spans="1:10" s="1" customFormat="1" ht="14.25" x14ac:dyDescent="0.2">
      <c r="A1" s="39"/>
      <c r="B1" s="38"/>
      <c r="C1" s="37"/>
      <c r="D1" s="37"/>
      <c r="E1" s="37"/>
      <c r="F1" s="36"/>
    </row>
    <row r="2" spans="1:10" s="1" customFormat="1" ht="14.25" x14ac:dyDescent="0.2">
      <c r="A2" s="35"/>
      <c r="B2" s="34"/>
      <c r="F2" s="28"/>
    </row>
    <row r="3" spans="1:10" s="1" customFormat="1" ht="14.25" x14ac:dyDescent="0.2">
      <c r="A3" s="35"/>
      <c r="B3" s="34"/>
      <c r="F3" s="28"/>
    </row>
    <row r="4" spans="1:10" s="1" customFormat="1" ht="14.25" x14ac:dyDescent="0.2">
      <c r="A4" s="35"/>
      <c r="B4" s="34"/>
      <c r="F4" s="28"/>
    </row>
    <row r="5" spans="1:10" s="1" customFormat="1" ht="15" customHeight="1" x14ac:dyDescent="0.2">
      <c r="A5" s="35"/>
      <c r="B5" s="34"/>
      <c r="E5" s="33"/>
      <c r="F5" s="28"/>
    </row>
    <row r="6" spans="1:10" s="1" customFormat="1" ht="15" customHeight="1" x14ac:dyDescent="0.2">
      <c r="A6" s="30" t="s">
        <v>36</v>
      </c>
      <c r="B6" s="1" t="s">
        <v>35</v>
      </c>
      <c r="E6" s="33"/>
      <c r="F6" s="31"/>
    </row>
    <row r="7" spans="1:10" s="1" customFormat="1" ht="15" customHeight="1" x14ac:dyDescent="0.25">
      <c r="A7" s="30" t="s">
        <v>34</v>
      </c>
      <c r="B7" s="32" t="s">
        <v>33</v>
      </c>
      <c r="E7" s="77" t="s">
        <v>32</v>
      </c>
      <c r="F7" s="78"/>
    </row>
    <row r="8" spans="1:10" s="1" customFormat="1" ht="14.25" x14ac:dyDescent="0.2">
      <c r="A8" s="27" t="s">
        <v>31</v>
      </c>
      <c r="B8" s="1" t="s">
        <v>30</v>
      </c>
      <c r="F8" s="31"/>
    </row>
    <row r="9" spans="1:10" s="1" customFormat="1" ht="15" customHeight="1" x14ac:dyDescent="0.25">
      <c r="A9" s="30"/>
      <c r="B9" s="29" t="s">
        <v>29</v>
      </c>
      <c r="F9" s="28"/>
    </row>
    <row r="10" spans="1:10" s="1" customFormat="1" ht="15" customHeight="1" x14ac:dyDescent="0.2">
      <c r="A10" s="27" t="s">
        <v>28</v>
      </c>
      <c r="B10" s="26">
        <v>45689</v>
      </c>
      <c r="F10" s="25"/>
    </row>
    <row r="11" spans="1:10" s="1" customFormat="1" ht="15" customHeight="1" thickBot="1" x14ac:dyDescent="0.25">
      <c r="A11" s="24"/>
      <c r="B11" s="23"/>
      <c r="C11" s="23"/>
      <c r="D11" s="23"/>
      <c r="E11" s="22"/>
      <c r="F11" s="21"/>
    </row>
    <row r="12" spans="1:10" s="1" customFormat="1" ht="30.75" thickBot="1" x14ac:dyDescent="0.25">
      <c r="A12" s="20" t="s">
        <v>27</v>
      </c>
      <c r="B12" s="20" t="s">
        <v>26</v>
      </c>
      <c r="C12" s="20" t="s">
        <v>25</v>
      </c>
      <c r="D12" s="20" t="s">
        <v>24</v>
      </c>
      <c r="E12" s="20" t="s">
        <v>23</v>
      </c>
      <c r="F12" s="19" t="s">
        <v>22</v>
      </c>
    </row>
    <row r="13" spans="1:10" s="4" customFormat="1" ht="14.25" x14ac:dyDescent="0.25">
      <c r="A13" s="17">
        <v>1</v>
      </c>
      <c r="B13" s="18" t="s">
        <v>21</v>
      </c>
      <c r="C13" s="17" t="s">
        <v>20</v>
      </c>
      <c r="D13" s="8">
        <v>912</v>
      </c>
      <c r="E13" s="17" t="s">
        <v>19</v>
      </c>
      <c r="F13" s="6">
        <v>56.81</v>
      </c>
      <c r="G13" s="14"/>
      <c r="H13" s="10"/>
      <c r="I13" s="10"/>
      <c r="J13" s="10"/>
    </row>
    <row r="14" spans="1:10" s="4" customFormat="1" ht="14.25" x14ac:dyDescent="0.25">
      <c r="A14" s="8">
        <v>2</v>
      </c>
      <c r="B14" s="16" t="s">
        <v>18</v>
      </c>
      <c r="C14" s="8">
        <v>1152622</v>
      </c>
      <c r="D14" s="8">
        <v>912</v>
      </c>
      <c r="E14" s="8" t="s">
        <v>7</v>
      </c>
      <c r="F14" s="6">
        <v>56.82</v>
      </c>
      <c r="H14" s="5"/>
    </row>
    <row r="15" spans="1:10" s="4" customFormat="1" ht="14.25" x14ac:dyDescent="0.25">
      <c r="A15" s="8">
        <v>3</v>
      </c>
      <c r="B15" s="16" t="s">
        <v>17</v>
      </c>
      <c r="C15" s="8">
        <v>5166273</v>
      </c>
      <c r="D15" s="8">
        <v>20</v>
      </c>
      <c r="E15" s="8" t="s">
        <v>16</v>
      </c>
      <c r="F15" s="6">
        <v>56.82</v>
      </c>
      <c r="H15" s="5"/>
    </row>
    <row r="16" spans="1:10" s="4" customFormat="1" ht="14.25" x14ac:dyDescent="0.25">
      <c r="A16" s="7">
        <v>4</v>
      </c>
      <c r="B16" s="9" t="s">
        <v>15</v>
      </c>
      <c r="C16" s="7">
        <v>1164616</v>
      </c>
      <c r="D16" s="8">
        <v>948</v>
      </c>
      <c r="E16" s="7" t="s">
        <v>3</v>
      </c>
      <c r="F16" s="6">
        <v>56.82</v>
      </c>
      <c r="H16" s="5"/>
    </row>
    <row r="17" spans="1:10" s="4" customFormat="1" ht="14.25" x14ac:dyDescent="0.25">
      <c r="A17" s="7">
        <v>5</v>
      </c>
      <c r="B17" s="9" t="s">
        <v>14</v>
      </c>
      <c r="C17" s="7" t="s">
        <v>13</v>
      </c>
      <c r="D17" s="8">
        <v>913</v>
      </c>
      <c r="E17" s="7" t="s">
        <v>12</v>
      </c>
      <c r="F17" s="6" t="s">
        <v>11</v>
      </c>
      <c r="G17" s="44" t="s">
        <v>44</v>
      </c>
      <c r="H17" s="5"/>
    </row>
    <row r="18" spans="1:10" s="4" customFormat="1" ht="14.25" x14ac:dyDescent="0.25">
      <c r="A18" s="7">
        <v>6</v>
      </c>
      <c r="B18" s="9" t="s">
        <v>10</v>
      </c>
      <c r="C18" s="7">
        <v>5167148</v>
      </c>
      <c r="D18" s="8">
        <v>5008</v>
      </c>
      <c r="E18" s="7" t="s">
        <v>9</v>
      </c>
      <c r="F18" s="6">
        <v>56.82</v>
      </c>
      <c r="H18" s="5"/>
    </row>
    <row r="19" spans="1:10" s="4" customFormat="1" ht="25.5" x14ac:dyDescent="0.25">
      <c r="A19" s="7">
        <v>7</v>
      </c>
      <c r="B19" s="9" t="s">
        <v>8</v>
      </c>
      <c r="C19" s="7">
        <v>1152462</v>
      </c>
      <c r="D19" s="8">
        <v>912</v>
      </c>
      <c r="E19" s="7" t="s">
        <v>7</v>
      </c>
      <c r="F19" s="6">
        <v>56.82</v>
      </c>
      <c r="G19" s="41" t="s">
        <v>41</v>
      </c>
      <c r="H19" s="10"/>
      <c r="I19" s="10"/>
      <c r="J19" s="10"/>
    </row>
    <row r="20" spans="1:10" s="4" customFormat="1" x14ac:dyDescent="0.2">
      <c r="A20" s="12">
        <v>8</v>
      </c>
      <c r="B20" s="13" t="s">
        <v>6</v>
      </c>
      <c r="C20" s="13">
        <v>1163658</v>
      </c>
      <c r="D20" s="12">
        <v>918</v>
      </c>
      <c r="E20" s="11" t="s">
        <v>5</v>
      </c>
      <c r="F20" s="6">
        <v>56.81</v>
      </c>
      <c r="G20" s="10"/>
      <c r="H20" s="10"/>
      <c r="I20" s="10"/>
      <c r="J20" s="10"/>
    </row>
    <row r="21" spans="1:10" s="4" customFormat="1" thickBot="1" x14ac:dyDescent="0.3">
      <c r="A21" s="7">
        <v>9</v>
      </c>
      <c r="B21" s="9" t="s">
        <v>4</v>
      </c>
      <c r="C21" s="7">
        <v>1164618</v>
      </c>
      <c r="D21" s="8">
        <v>948</v>
      </c>
      <c r="E21" s="7" t="s">
        <v>3</v>
      </c>
      <c r="F21" s="6">
        <v>56.82</v>
      </c>
      <c r="H21" s="5"/>
    </row>
    <row r="22" spans="1:10" s="1" customFormat="1" ht="15.75" thickBot="1" x14ac:dyDescent="0.3">
      <c r="A22" s="79" t="s">
        <v>2</v>
      </c>
      <c r="B22" s="79"/>
      <c r="C22" s="79"/>
      <c r="D22" s="79"/>
      <c r="E22" s="79"/>
      <c r="F22" s="3">
        <f>SUM(F13:F21)</f>
        <v>454.53999999999996</v>
      </c>
      <c r="G22" s="2"/>
      <c r="J22" s="2"/>
    </row>
    <row r="23" spans="1:10" s="1" customFormat="1" ht="14.25" x14ac:dyDescent="0.2"/>
    <row r="24" spans="1:10" s="1" customFormat="1" ht="14.25" x14ac:dyDescent="0.2">
      <c r="B24" s="80" t="s">
        <v>37</v>
      </c>
      <c r="C24" s="80"/>
      <c r="D24" s="80"/>
      <c r="E24" s="80"/>
      <c r="F24" s="80"/>
    </row>
    <row r="25" spans="1:10" s="1" customFormat="1" ht="14.25" x14ac:dyDescent="0.2"/>
    <row r="26" spans="1:10" s="1" customFormat="1" ht="14.25" x14ac:dyDescent="0.2">
      <c r="A26" s="1" t="s">
        <v>1</v>
      </c>
      <c r="B26" s="81" t="s">
        <v>0</v>
      </c>
      <c r="C26" s="81"/>
      <c r="D26" s="81"/>
      <c r="E26" s="81"/>
      <c r="F26" s="81"/>
    </row>
  </sheetData>
  <mergeCells count="4">
    <mergeCell ref="E7:F7"/>
    <mergeCell ref="A22:E22"/>
    <mergeCell ref="B24:F24"/>
    <mergeCell ref="B26:F26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J18" sqref="J18"/>
    </sheetView>
  </sheetViews>
  <sheetFormatPr defaultRowHeight="15" x14ac:dyDescent="0.25"/>
  <cols>
    <col min="2" max="2" width="61.42578125" bestFit="1" customWidth="1"/>
    <col min="3" max="3" width="13.140625" customWidth="1"/>
    <col min="4" max="4" width="9.42578125" customWidth="1"/>
    <col min="5" max="5" width="5.85546875" bestFit="1" customWidth="1"/>
    <col min="6" max="6" width="19.85546875" style="70" customWidth="1"/>
    <col min="7" max="7" width="19" style="63" customWidth="1"/>
  </cols>
  <sheetData>
    <row r="1" spans="1:11" s="40" customFormat="1" ht="14.25" x14ac:dyDescent="0.2">
      <c r="A1" s="39"/>
      <c r="B1" s="38"/>
      <c r="C1" s="37"/>
      <c r="D1" s="37"/>
      <c r="E1" s="37"/>
      <c r="F1" s="64"/>
      <c r="G1" s="54"/>
    </row>
    <row r="2" spans="1:11" s="40" customFormat="1" ht="14.25" x14ac:dyDescent="0.2">
      <c r="A2" s="35"/>
      <c r="B2" s="34"/>
      <c r="D2" s="45"/>
      <c r="F2" s="65"/>
      <c r="G2" s="55"/>
    </row>
    <row r="3" spans="1:11" s="40" customFormat="1" ht="14.25" x14ac:dyDescent="0.2">
      <c r="A3" s="35"/>
      <c r="B3" s="34"/>
      <c r="D3" s="45"/>
      <c r="F3" s="65"/>
      <c r="G3" s="55"/>
    </row>
    <row r="4" spans="1:11" s="40" customFormat="1" ht="14.25" x14ac:dyDescent="0.2">
      <c r="A4" s="35"/>
      <c r="B4" s="34"/>
      <c r="D4" s="45"/>
      <c r="F4" s="65"/>
      <c r="G4" s="55"/>
    </row>
    <row r="5" spans="1:11" s="40" customFormat="1" ht="15" customHeight="1" x14ac:dyDescent="0.2">
      <c r="A5" s="35"/>
      <c r="B5" s="34"/>
      <c r="D5" s="45"/>
      <c r="F5" s="66"/>
      <c r="G5" s="55"/>
    </row>
    <row r="6" spans="1:11" s="40" customFormat="1" ht="15" customHeight="1" x14ac:dyDescent="0.2">
      <c r="A6" s="30" t="s">
        <v>36</v>
      </c>
      <c r="B6" s="40" t="s">
        <v>35</v>
      </c>
      <c r="D6" s="45"/>
      <c r="F6" s="66"/>
      <c r="G6" s="56"/>
    </row>
    <row r="7" spans="1:11" s="40" customFormat="1" ht="15" customHeight="1" x14ac:dyDescent="0.25">
      <c r="A7" s="30" t="s">
        <v>34</v>
      </c>
      <c r="B7" s="32" t="s">
        <v>33</v>
      </c>
      <c r="D7" s="45"/>
      <c r="F7" s="77" t="s">
        <v>32</v>
      </c>
      <c r="G7" s="78"/>
    </row>
    <row r="8" spans="1:11" s="40" customFormat="1" ht="14.25" x14ac:dyDescent="0.2">
      <c r="A8" s="27" t="s">
        <v>31</v>
      </c>
      <c r="B8" s="40" t="s">
        <v>30</v>
      </c>
      <c r="D8" s="45"/>
      <c r="F8" s="65"/>
      <c r="G8" s="56"/>
    </row>
    <row r="9" spans="1:11" s="40" customFormat="1" ht="15" customHeight="1" x14ac:dyDescent="0.25">
      <c r="A9" s="30"/>
      <c r="B9" s="29" t="s">
        <v>29</v>
      </c>
      <c r="D9" s="45"/>
      <c r="F9" s="65"/>
      <c r="G9" s="55"/>
    </row>
    <row r="10" spans="1:11" s="40" customFormat="1" ht="15" customHeight="1" x14ac:dyDescent="0.2">
      <c r="A10" s="27" t="s">
        <v>28</v>
      </c>
      <c r="B10" s="26">
        <v>45717</v>
      </c>
      <c r="D10" s="45"/>
      <c r="F10" s="65"/>
      <c r="G10" s="57"/>
    </row>
    <row r="11" spans="1:11" s="40" customFormat="1" ht="15" customHeight="1" thickBot="1" x14ac:dyDescent="0.25">
      <c r="A11" s="35"/>
      <c r="B11" s="49"/>
      <c r="C11" s="49"/>
      <c r="D11" s="49"/>
      <c r="E11" s="49"/>
      <c r="F11" s="67"/>
      <c r="G11" s="55"/>
    </row>
    <row r="12" spans="1:11" s="40" customFormat="1" ht="30" x14ac:dyDescent="0.2">
      <c r="A12" s="51" t="s">
        <v>27</v>
      </c>
      <c r="B12" s="52" t="s">
        <v>26</v>
      </c>
      <c r="C12" s="52" t="s">
        <v>25</v>
      </c>
      <c r="D12" s="52" t="s">
        <v>47</v>
      </c>
      <c r="E12" s="52" t="s">
        <v>24</v>
      </c>
      <c r="F12" s="68" t="s">
        <v>23</v>
      </c>
      <c r="G12" s="53" t="s">
        <v>22</v>
      </c>
    </row>
    <row r="13" spans="1:11" s="4" customFormat="1" ht="14.25" x14ac:dyDescent="0.25">
      <c r="A13" s="48">
        <v>1</v>
      </c>
      <c r="B13" s="50" t="s">
        <v>21</v>
      </c>
      <c r="C13" s="46">
        <v>1135827</v>
      </c>
      <c r="D13" s="46">
        <v>2</v>
      </c>
      <c r="E13" s="46">
        <v>912</v>
      </c>
      <c r="F13" s="69" t="s">
        <v>19</v>
      </c>
      <c r="G13" s="58">
        <v>56.82</v>
      </c>
      <c r="H13" s="47"/>
      <c r="I13" s="10"/>
      <c r="J13" s="10"/>
      <c r="K13" s="10"/>
    </row>
    <row r="14" spans="1:11" s="4" customFormat="1" ht="14.25" x14ac:dyDescent="0.25">
      <c r="A14" s="48">
        <v>2</v>
      </c>
      <c r="B14" s="50" t="s">
        <v>18</v>
      </c>
      <c r="C14" s="46">
        <v>1152622</v>
      </c>
      <c r="D14" s="46">
        <v>1</v>
      </c>
      <c r="E14" s="46">
        <v>912</v>
      </c>
      <c r="F14" s="69" t="s">
        <v>7</v>
      </c>
      <c r="G14" s="58">
        <v>56.81</v>
      </c>
      <c r="I14" s="5"/>
    </row>
    <row r="15" spans="1:11" s="4" customFormat="1" ht="14.25" x14ac:dyDescent="0.25">
      <c r="A15" s="48">
        <v>3</v>
      </c>
      <c r="B15" s="50" t="s">
        <v>17</v>
      </c>
      <c r="C15" s="46">
        <v>5166273</v>
      </c>
      <c r="D15" s="46">
        <v>1</v>
      </c>
      <c r="E15" s="46">
        <v>20</v>
      </c>
      <c r="F15" s="69" t="s">
        <v>16</v>
      </c>
      <c r="G15" s="58">
        <v>56.81</v>
      </c>
      <c r="I15" s="5"/>
    </row>
    <row r="16" spans="1:11" s="4" customFormat="1" ht="14.25" x14ac:dyDescent="0.25">
      <c r="A16" s="48">
        <v>4</v>
      </c>
      <c r="B16" s="50" t="s">
        <v>15</v>
      </c>
      <c r="C16" s="46">
        <v>1164616</v>
      </c>
      <c r="D16" s="46">
        <v>1</v>
      </c>
      <c r="E16" s="46">
        <v>948</v>
      </c>
      <c r="F16" s="69" t="s">
        <v>3</v>
      </c>
      <c r="G16" s="58">
        <v>56.81</v>
      </c>
      <c r="I16" s="5"/>
    </row>
    <row r="17" spans="1:11" s="4" customFormat="1" ht="14.25" x14ac:dyDescent="0.25">
      <c r="A17" s="48">
        <v>5</v>
      </c>
      <c r="B17" s="50" t="s">
        <v>14</v>
      </c>
      <c r="C17" s="46">
        <v>1156233</v>
      </c>
      <c r="D17" s="46">
        <v>2</v>
      </c>
      <c r="E17" s="46">
        <v>913</v>
      </c>
      <c r="F17" s="69" t="s">
        <v>12</v>
      </c>
      <c r="G17" s="58" t="s">
        <v>11</v>
      </c>
      <c r="H17" s="15"/>
      <c r="I17" s="5"/>
    </row>
    <row r="18" spans="1:11" s="4" customFormat="1" ht="14.25" x14ac:dyDescent="0.25">
      <c r="A18" s="48">
        <v>6</v>
      </c>
      <c r="B18" s="50" t="s">
        <v>10</v>
      </c>
      <c r="C18" s="46">
        <v>5167148</v>
      </c>
      <c r="D18" s="46">
        <v>1</v>
      </c>
      <c r="E18" s="46">
        <v>5008</v>
      </c>
      <c r="F18" s="69" t="s">
        <v>9</v>
      </c>
      <c r="G18" s="58">
        <v>56.81</v>
      </c>
      <c r="I18" s="5"/>
    </row>
    <row r="19" spans="1:11" s="4" customFormat="1" ht="14.25" x14ac:dyDescent="0.25">
      <c r="A19" s="48">
        <v>7</v>
      </c>
      <c r="B19" s="50" t="s">
        <v>8</v>
      </c>
      <c r="C19" s="46">
        <v>1152462</v>
      </c>
      <c r="D19" s="46">
        <v>1</v>
      </c>
      <c r="E19" s="46">
        <v>912</v>
      </c>
      <c r="F19" s="69" t="s">
        <v>7</v>
      </c>
      <c r="G19" s="58" t="s">
        <v>38</v>
      </c>
      <c r="H19" s="47"/>
      <c r="I19" s="10"/>
      <c r="J19" s="10"/>
      <c r="K19" s="10"/>
    </row>
    <row r="20" spans="1:11" s="4" customFormat="1" ht="14.25" x14ac:dyDescent="0.2">
      <c r="A20" s="48">
        <v>8</v>
      </c>
      <c r="B20" s="42" t="s">
        <v>6</v>
      </c>
      <c r="C20" s="46">
        <v>1163658</v>
      </c>
      <c r="D20" s="43">
        <v>1</v>
      </c>
      <c r="E20" s="46">
        <v>918</v>
      </c>
      <c r="F20" s="69" t="s">
        <v>5</v>
      </c>
      <c r="G20" s="58">
        <v>56.81</v>
      </c>
      <c r="H20" s="10"/>
      <c r="I20" s="10"/>
      <c r="J20" s="10"/>
      <c r="K20" s="10"/>
    </row>
    <row r="21" spans="1:11" s="4" customFormat="1" ht="14.25" x14ac:dyDescent="0.2">
      <c r="A21" s="48">
        <v>9</v>
      </c>
      <c r="B21" s="42" t="s">
        <v>42</v>
      </c>
      <c r="C21" s="46">
        <v>1104887</v>
      </c>
      <c r="D21" s="43">
        <v>2</v>
      </c>
      <c r="E21" s="46">
        <v>946</v>
      </c>
      <c r="F21" s="69" t="s">
        <v>43</v>
      </c>
      <c r="G21" s="58">
        <v>56.82</v>
      </c>
      <c r="H21" s="10"/>
      <c r="I21" s="10"/>
      <c r="J21" s="10"/>
      <c r="K21" s="10"/>
    </row>
    <row r="22" spans="1:11" s="4" customFormat="1" ht="14.25" x14ac:dyDescent="0.25">
      <c r="A22" s="48">
        <v>10</v>
      </c>
      <c r="B22" s="50" t="s">
        <v>4</v>
      </c>
      <c r="C22" s="46">
        <v>1164618</v>
      </c>
      <c r="D22" s="46">
        <v>1</v>
      </c>
      <c r="E22" s="46">
        <v>948</v>
      </c>
      <c r="F22" s="69" t="s">
        <v>3</v>
      </c>
      <c r="G22" s="58">
        <v>56.81</v>
      </c>
      <c r="I22" s="5"/>
    </row>
    <row r="23" spans="1:11" s="4" customFormat="1" x14ac:dyDescent="0.25">
      <c r="A23" s="85" t="s">
        <v>39</v>
      </c>
      <c r="B23" s="86"/>
      <c r="C23" s="86"/>
      <c r="D23" s="86"/>
      <c r="E23" s="86"/>
      <c r="F23" s="86"/>
      <c r="G23" s="59">
        <f>SUM(G13:G22)</f>
        <v>454.5</v>
      </c>
      <c r="I23" s="5"/>
    </row>
    <row r="24" spans="1:11" s="4" customFormat="1" ht="14.25" x14ac:dyDescent="0.25">
      <c r="A24" s="85" t="s">
        <v>40</v>
      </c>
      <c r="B24" s="86"/>
      <c r="C24" s="86"/>
      <c r="D24" s="86"/>
      <c r="E24" s="86"/>
      <c r="F24" s="86"/>
      <c r="G24" s="60">
        <v>56.82</v>
      </c>
      <c r="I24" s="5"/>
    </row>
    <row r="25" spans="1:11" s="4" customFormat="1" ht="14.25" x14ac:dyDescent="0.25">
      <c r="A25" s="85" t="s">
        <v>45</v>
      </c>
      <c r="B25" s="86"/>
      <c r="C25" s="86"/>
      <c r="D25" s="86"/>
      <c r="E25" s="86"/>
      <c r="F25" s="86"/>
      <c r="G25" s="60">
        <v>75.75</v>
      </c>
      <c r="I25" s="5"/>
    </row>
    <row r="26" spans="1:11" s="40" customFormat="1" ht="15.75" thickBot="1" x14ac:dyDescent="0.3">
      <c r="A26" s="82" t="s">
        <v>2</v>
      </c>
      <c r="B26" s="83"/>
      <c r="C26" s="83"/>
      <c r="D26" s="83"/>
      <c r="E26" s="83"/>
      <c r="F26" s="83"/>
      <c r="G26" s="61">
        <f>G23-G24-G25</f>
        <v>321.93</v>
      </c>
      <c r="H26" s="2"/>
      <c r="K26" s="2"/>
    </row>
    <row r="27" spans="1:11" s="40" customFormat="1" ht="14.25" x14ac:dyDescent="0.2">
      <c r="D27" s="45"/>
      <c r="F27" s="65"/>
      <c r="G27" s="62"/>
    </row>
    <row r="28" spans="1:11" s="40" customFormat="1" ht="14.25" x14ac:dyDescent="0.2">
      <c r="B28" s="84" t="s">
        <v>46</v>
      </c>
      <c r="C28" s="84"/>
      <c r="D28" s="84"/>
      <c r="E28" s="84"/>
      <c r="F28" s="84"/>
      <c r="G28" s="84"/>
    </row>
    <row r="29" spans="1:11" s="40" customFormat="1" ht="14.25" x14ac:dyDescent="0.2">
      <c r="D29" s="45"/>
      <c r="F29" s="65"/>
      <c r="G29" s="62"/>
    </row>
    <row r="30" spans="1:11" s="40" customFormat="1" ht="14.25" x14ac:dyDescent="0.2">
      <c r="A30" s="40" t="s">
        <v>1</v>
      </c>
      <c r="B30" s="81" t="s">
        <v>0</v>
      </c>
      <c r="C30" s="81"/>
      <c r="D30" s="81"/>
      <c r="E30" s="81"/>
      <c r="F30" s="81"/>
      <c r="G30" s="81"/>
    </row>
  </sheetData>
  <mergeCells count="7">
    <mergeCell ref="F7:G7"/>
    <mergeCell ref="A26:F26"/>
    <mergeCell ref="B28:G28"/>
    <mergeCell ref="B30:G30"/>
    <mergeCell ref="A23:F23"/>
    <mergeCell ref="A24:F24"/>
    <mergeCell ref="A25:F25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98"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workbookViewId="0">
      <selection activeCell="O12" sqref="O12"/>
    </sheetView>
  </sheetViews>
  <sheetFormatPr defaultRowHeight="15" x14ac:dyDescent="0.25"/>
  <cols>
    <col min="2" max="2" width="34.140625" customWidth="1"/>
    <col min="3" max="3" width="13.140625" customWidth="1"/>
    <col min="4" max="4" width="9.42578125" customWidth="1"/>
    <col min="5" max="5" width="15.28515625" bestFit="1" customWidth="1"/>
    <col min="6" max="6" width="5.85546875" bestFit="1" customWidth="1"/>
    <col min="7" max="7" width="19.85546875" style="70" customWidth="1"/>
    <col min="8" max="8" width="12.42578125" style="63" customWidth="1"/>
  </cols>
  <sheetData>
    <row r="1" spans="1:12" s="71" customFormat="1" ht="14.25" x14ac:dyDescent="0.2">
      <c r="A1" s="39"/>
      <c r="B1" s="38"/>
      <c r="C1" s="37"/>
      <c r="D1" s="37"/>
      <c r="E1" s="37"/>
      <c r="F1" s="37"/>
      <c r="G1" s="64"/>
      <c r="H1" s="54"/>
    </row>
    <row r="2" spans="1:12" s="71" customFormat="1" ht="14.25" x14ac:dyDescent="0.2">
      <c r="A2" s="35"/>
      <c r="B2" s="34"/>
      <c r="E2" s="74"/>
      <c r="G2" s="65"/>
      <c r="H2" s="55"/>
    </row>
    <row r="3" spans="1:12" s="71" customFormat="1" ht="14.25" x14ac:dyDescent="0.2">
      <c r="A3" s="35"/>
      <c r="B3" s="34"/>
      <c r="E3" s="74"/>
      <c r="G3" s="65"/>
      <c r="H3" s="55"/>
    </row>
    <row r="4" spans="1:12" s="71" customFormat="1" ht="14.25" x14ac:dyDescent="0.2">
      <c r="A4" s="35"/>
      <c r="B4" s="34"/>
      <c r="E4" s="74"/>
      <c r="G4" s="65"/>
      <c r="H4" s="55"/>
    </row>
    <row r="5" spans="1:12" s="71" customFormat="1" ht="15" customHeight="1" x14ac:dyDescent="0.2">
      <c r="A5" s="35"/>
      <c r="B5" s="34"/>
      <c r="E5" s="74"/>
      <c r="G5" s="66"/>
      <c r="H5" s="55"/>
    </row>
    <row r="6" spans="1:12" s="71" customFormat="1" ht="15" customHeight="1" x14ac:dyDescent="0.2">
      <c r="A6" s="30" t="s">
        <v>36</v>
      </c>
      <c r="B6" s="71" t="s">
        <v>35</v>
      </c>
      <c r="E6" s="74"/>
      <c r="G6" s="66"/>
      <c r="H6" s="56"/>
    </row>
    <row r="7" spans="1:12" s="71" customFormat="1" ht="15" customHeight="1" x14ac:dyDescent="0.25">
      <c r="A7" s="30" t="s">
        <v>34</v>
      </c>
      <c r="B7" s="32" t="s">
        <v>33</v>
      </c>
      <c r="E7" s="74"/>
      <c r="G7" s="77" t="s">
        <v>32</v>
      </c>
      <c r="H7" s="78"/>
    </row>
    <row r="8" spans="1:12" s="71" customFormat="1" ht="14.25" x14ac:dyDescent="0.2">
      <c r="A8" s="27" t="s">
        <v>31</v>
      </c>
      <c r="B8" s="71" t="s">
        <v>30</v>
      </c>
      <c r="E8" s="74"/>
      <c r="G8" s="65"/>
      <c r="H8" s="56"/>
    </row>
    <row r="9" spans="1:12" s="71" customFormat="1" ht="15" customHeight="1" x14ac:dyDescent="0.25">
      <c r="A9" s="30"/>
      <c r="B9" s="29" t="s">
        <v>29</v>
      </c>
      <c r="E9" s="74"/>
      <c r="G9" s="65"/>
      <c r="H9" s="55"/>
    </row>
    <row r="10" spans="1:12" s="71" customFormat="1" ht="15" customHeight="1" x14ac:dyDescent="0.2">
      <c r="A10" s="27" t="s">
        <v>28</v>
      </c>
      <c r="B10" s="26">
        <v>45748</v>
      </c>
      <c r="E10" s="74"/>
      <c r="G10" s="65"/>
      <c r="H10" s="57"/>
    </row>
    <row r="11" spans="1:12" s="71" customFormat="1" ht="15" customHeight="1" thickBot="1" x14ac:dyDescent="0.25">
      <c r="A11" s="35"/>
      <c r="B11" s="49"/>
      <c r="C11" s="49"/>
      <c r="D11" s="49"/>
      <c r="E11" s="49"/>
      <c r="F11" s="49"/>
      <c r="G11" s="67"/>
      <c r="H11" s="55"/>
    </row>
    <row r="12" spans="1:12" s="71" customFormat="1" ht="30" x14ac:dyDescent="0.2">
      <c r="A12" s="51" t="s">
        <v>27</v>
      </c>
      <c r="B12" s="52" t="s">
        <v>26</v>
      </c>
      <c r="C12" s="52" t="s">
        <v>25</v>
      </c>
      <c r="D12" s="52" t="s">
        <v>47</v>
      </c>
      <c r="E12" s="52" t="s">
        <v>48</v>
      </c>
      <c r="F12" s="52" t="s">
        <v>24</v>
      </c>
      <c r="G12" s="68" t="s">
        <v>23</v>
      </c>
      <c r="H12" s="53" t="s">
        <v>22</v>
      </c>
    </row>
    <row r="13" spans="1:12" s="4" customFormat="1" ht="14.25" x14ac:dyDescent="0.25">
      <c r="A13" s="72">
        <v>1</v>
      </c>
      <c r="B13" s="50" t="s">
        <v>21</v>
      </c>
      <c r="C13" s="73">
        <v>1135827</v>
      </c>
      <c r="D13" s="73">
        <v>2</v>
      </c>
      <c r="E13" s="76" t="s">
        <v>49</v>
      </c>
      <c r="F13" s="73">
        <v>912</v>
      </c>
      <c r="G13" s="69" t="s">
        <v>19</v>
      </c>
      <c r="H13" s="58">
        <v>56.82</v>
      </c>
      <c r="I13" s="47"/>
      <c r="J13" s="10"/>
      <c r="K13" s="10"/>
      <c r="L13" s="10"/>
    </row>
    <row r="14" spans="1:12" s="4" customFormat="1" ht="14.25" x14ac:dyDescent="0.25">
      <c r="A14" s="72">
        <v>2</v>
      </c>
      <c r="B14" s="50" t="s">
        <v>18</v>
      </c>
      <c r="C14" s="73">
        <v>1152622</v>
      </c>
      <c r="D14" s="73">
        <v>1</v>
      </c>
      <c r="E14" s="76" t="s">
        <v>49</v>
      </c>
      <c r="F14" s="73">
        <v>912</v>
      </c>
      <c r="G14" s="69" t="s">
        <v>7</v>
      </c>
      <c r="H14" s="58">
        <v>56.81</v>
      </c>
      <c r="J14" s="5"/>
    </row>
    <row r="15" spans="1:12" s="4" customFormat="1" ht="14.25" x14ac:dyDescent="0.25">
      <c r="A15" s="75">
        <v>3</v>
      </c>
      <c r="B15" s="50" t="s">
        <v>15</v>
      </c>
      <c r="C15" s="73">
        <v>1164616</v>
      </c>
      <c r="D15" s="73">
        <v>1</v>
      </c>
      <c r="E15" s="76" t="s">
        <v>49</v>
      </c>
      <c r="F15" s="73">
        <v>948</v>
      </c>
      <c r="G15" s="69" t="s">
        <v>3</v>
      </c>
      <c r="H15" s="58">
        <v>56.81</v>
      </c>
      <c r="J15" s="5"/>
    </row>
    <row r="16" spans="1:12" s="4" customFormat="1" ht="14.25" x14ac:dyDescent="0.25">
      <c r="A16" s="75">
        <v>4</v>
      </c>
      <c r="B16" s="50" t="s">
        <v>14</v>
      </c>
      <c r="C16" s="73">
        <v>1156233</v>
      </c>
      <c r="D16" s="73">
        <v>2</v>
      </c>
      <c r="E16" s="76" t="s">
        <v>49</v>
      </c>
      <c r="F16" s="73">
        <v>913</v>
      </c>
      <c r="G16" s="69" t="s">
        <v>12</v>
      </c>
      <c r="H16" s="58" t="s">
        <v>11</v>
      </c>
      <c r="J16" s="5"/>
    </row>
    <row r="17" spans="1:12" s="4" customFormat="1" ht="14.25" x14ac:dyDescent="0.25">
      <c r="A17" s="75">
        <v>5</v>
      </c>
      <c r="B17" s="50" t="s">
        <v>8</v>
      </c>
      <c r="C17" s="73">
        <v>1152462</v>
      </c>
      <c r="D17" s="73">
        <v>1</v>
      </c>
      <c r="E17" s="76" t="s">
        <v>49</v>
      </c>
      <c r="F17" s="73">
        <v>912</v>
      </c>
      <c r="G17" s="69" t="s">
        <v>7</v>
      </c>
      <c r="H17" s="58" t="s">
        <v>38</v>
      </c>
      <c r="I17" s="15"/>
      <c r="J17" s="5"/>
    </row>
    <row r="18" spans="1:12" s="4" customFormat="1" ht="14.25" customHeight="1" x14ac:dyDescent="0.2">
      <c r="A18" s="75">
        <v>6</v>
      </c>
      <c r="B18" s="42" t="s">
        <v>6</v>
      </c>
      <c r="C18" s="73">
        <v>1163658</v>
      </c>
      <c r="D18" s="43">
        <v>1</v>
      </c>
      <c r="E18" s="76" t="s">
        <v>49</v>
      </c>
      <c r="F18" s="73">
        <v>918</v>
      </c>
      <c r="G18" s="69" t="s">
        <v>5</v>
      </c>
      <c r="H18" s="58">
        <v>56.81</v>
      </c>
      <c r="J18" s="5"/>
    </row>
    <row r="19" spans="1:12" s="4" customFormat="1" ht="14.25" customHeight="1" x14ac:dyDescent="0.2">
      <c r="A19" s="75">
        <v>7</v>
      </c>
      <c r="B19" s="42" t="s">
        <v>42</v>
      </c>
      <c r="C19" s="73">
        <v>1104887</v>
      </c>
      <c r="D19" s="43">
        <v>2</v>
      </c>
      <c r="E19" s="76" t="s">
        <v>49</v>
      </c>
      <c r="F19" s="73">
        <v>946</v>
      </c>
      <c r="G19" s="69" t="s">
        <v>43</v>
      </c>
      <c r="H19" s="58">
        <v>56.82</v>
      </c>
      <c r="I19" s="47"/>
      <c r="J19" s="10"/>
      <c r="K19" s="10"/>
      <c r="L19" s="10"/>
    </row>
    <row r="20" spans="1:12" s="4" customFormat="1" ht="14.25" customHeight="1" x14ac:dyDescent="0.25">
      <c r="A20" s="75">
        <v>8</v>
      </c>
      <c r="B20" s="50" t="s">
        <v>4</v>
      </c>
      <c r="C20" s="73">
        <v>1164618</v>
      </c>
      <c r="D20" s="76">
        <v>1</v>
      </c>
      <c r="E20" s="76" t="s">
        <v>49</v>
      </c>
      <c r="F20" s="73">
        <v>948</v>
      </c>
      <c r="G20" s="69" t="s">
        <v>3</v>
      </c>
      <c r="H20" s="58">
        <v>56.81</v>
      </c>
      <c r="I20" s="10"/>
      <c r="J20" s="10"/>
      <c r="K20" s="10"/>
      <c r="L20" s="10"/>
    </row>
    <row r="21" spans="1:12" s="4" customFormat="1" ht="14.25" customHeight="1" x14ac:dyDescent="0.25">
      <c r="A21" s="75">
        <v>9</v>
      </c>
      <c r="B21" s="50" t="s">
        <v>17</v>
      </c>
      <c r="C21" s="73">
        <v>5166273</v>
      </c>
      <c r="D21" s="76">
        <v>1</v>
      </c>
      <c r="E21" s="76" t="s">
        <v>51</v>
      </c>
      <c r="F21" s="73">
        <v>20</v>
      </c>
      <c r="G21" s="69" t="s">
        <v>16</v>
      </c>
      <c r="H21" s="58">
        <v>56.81</v>
      </c>
      <c r="I21" s="10"/>
      <c r="J21" s="10"/>
      <c r="K21" s="10"/>
      <c r="L21" s="10"/>
    </row>
    <row r="22" spans="1:12" s="4" customFormat="1" ht="14.25" x14ac:dyDescent="0.25">
      <c r="A22" s="75">
        <v>10</v>
      </c>
      <c r="B22" s="50" t="s">
        <v>10</v>
      </c>
      <c r="C22" s="73">
        <v>5167148</v>
      </c>
      <c r="D22" s="73">
        <v>1</v>
      </c>
      <c r="E22" s="76" t="s">
        <v>50</v>
      </c>
      <c r="F22" s="73">
        <v>5008</v>
      </c>
      <c r="G22" s="69" t="s">
        <v>9</v>
      </c>
      <c r="H22" s="58">
        <v>56.81</v>
      </c>
      <c r="J22" s="5"/>
    </row>
    <row r="23" spans="1:12" s="71" customFormat="1" ht="15.75" thickBot="1" x14ac:dyDescent="0.3">
      <c r="A23" s="87" t="s">
        <v>2</v>
      </c>
      <c r="B23" s="88"/>
      <c r="C23" s="88"/>
      <c r="D23" s="88"/>
      <c r="E23" s="88"/>
      <c r="F23" s="88"/>
      <c r="G23" s="89"/>
      <c r="H23" s="61">
        <f>SUM(H13:H22)</f>
        <v>454.5</v>
      </c>
      <c r="I23" s="2"/>
      <c r="L23" s="2"/>
    </row>
    <row r="24" spans="1:12" s="71" customFormat="1" ht="14.25" x14ac:dyDescent="0.2">
      <c r="E24" s="74"/>
      <c r="G24" s="65"/>
      <c r="H24" s="62"/>
    </row>
    <row r="25" spans="1:12" s="71" customFormat="1" ht="14.25" x14ac:dyDescent="0.2">
      <c r="B25" s="84" t="s">
        <v>46</v>
      </c>
      <c r="C25" s="84"/>
      <c r="D25" s="84"/>
      <c r="E25" s="84"/>
      <c r="F25" s="84"/>
      <c r="G25" s="84"/>
      <c r="H25" s="84"/>
    </row>
    <row r="26" spans="1:12" s="71" customFormat="1" ht="14.25" x14ac:dyDescent="0.2">
      <c r="E26" s="74"/>
      <c r="G26" s="65"/>
      <c r="H26" s="62"/>
    </row>
    <row r="27" spans="1:12" s="71" customFormat="1" ht="14.25" x14ac:dyDescent="0.2">
      <c r="A27" s="71" t="s">
        <v>1</v>
      </c>
      <c r="B27" s="81" t="s">
        <v>0</v>
      </c>
      <c r="C27" s="81"/>
      <c r="D27" s="81"/>
      <c r="E27" s="81"/>
      <c r="F27" s="81"/>
      <c r="G27" s="81"/>
      <c r="H27" s="81"/>
    </row>
  </sheetData>
  <mergeCells count="4">
    <mergeCell ref="B27:H27"/>
    <mergeCell ref="G7:H7"/>
    <mergeCell ref="A23:G23"/>
    <mergeCell ref="B25:H25"/>
  </mergeCells>
  <hyperlinks>
    <hyperlink ref="B9" r:id="rId1"/>
  </hyperlinks>
  <pageMargins left="0.51181102362204722" right="0.51181102362204722" top="0.78740157480314965" bottom="0.78740157480314965" header="0.31496062992125984" footer="0.31496062992125984"/>
  <pageSetup paperSize="9" scale="7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FEVEREIRO 2025</vt:lpstr>
      <vt:lpstr>MARÇO 2025</vt:lpstr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Emanuely Oliveira de Souza</dc:creator>
  <cp:lastModifiedBy>Soraia Convênios</cp:lastModifiedBy>
  <cp:lastPrinted>2025-04-04T11:43:50Z</cp:lastPrinted>
  <dcterms:created xsi:type="dcterms:W3CDTF">2025-01-29T13:17:25Z</dcterms:created>
  <dcterms:modified xsi:type="dcterms:W3CDTF">2025-04-04T11:45:53Z</dcterms:modified>
</cp:coreProperties>
</file>